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<sst xmlns="http://schemas.openxmlformats.org/spreadsheetml/2006/main" count="152" uniqueCount="127">
  <si>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</si>
  <si>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</si>
  <si>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</si>
  <si>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</si>
  <si>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</si>
  <si>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</si>
  <si>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</si>
  <si>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</si>
  <si>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</si>
  <si>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</si>
  <si>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</si>
  <si>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</si>
  <si>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</si>
  <si>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</si>
  <si>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</si>
  <si>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</si>
  <si>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</si>
  <si>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</si>
  <si>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</si>
  <si>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</si>
  <si>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</si>
  <si>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</si>
  <si>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</si>
  <si>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</si>
  <si>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</si>
  <si>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</si>
  <si>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</si>
  <si>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</si>
  <si>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</si>
  <si>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</si>
  <si>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</si>
  <si>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</si>
  <si>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</si>
  <si>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</si>
  <si>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</si>
  <si>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</si>
  <si>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</si>
  <si>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</si>
  <si>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</si>
  <si>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</si>
  <si>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</si>
  <si>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</si>
  <si>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</si>
  <si>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</si>
  <si>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</si>
  <si>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</si>
  <si>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</si>
  <si>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</si>
  <si>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</si>
  <si>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</si>
  <si>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</si>
  <si>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</si>
  <si>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</si>
  <si>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</si>
  <si>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</si>
  <si>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</si>
  <si>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</si>
  <si>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</si>
  <si>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</si>
  <si>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</si>
  <si>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</si>
  <si>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</si>
  <si>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</si>
  <si>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</si>
  <si>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</si>
  <si>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</si>
  <si>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</si>
  <si>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</si>
  <si>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</si>
  <si>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</si>
  <si>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</si>
  <si>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</si>
  <si>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</si>
  <si>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</si>
  <si>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</si>
  <si>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</si>
  <si>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</si>
  <si>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</si>
  <si>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</si>
  <si>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</si>
  <si>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</si>
  <si>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</si>
  <si>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</si>
  <si>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</si>
  <si>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</si>
  <si>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</si>
  <si>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</si>
  <si>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</si>
  <si>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</si>
  <si>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</si>
  <si>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</si>
  <si>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</si>
  <si>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</si>
  <si>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</si>
  <si>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</si>
  <si>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</si>
  <si>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</si>
  <si>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</si>
  <si>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</si>
  <si>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</si>
  <si>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</si>
  <si>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</si>
  <si>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</si>
  <si>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</si>
  <si>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</si>
  <si>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</si>
  <si>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</si>
  <si>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</si>
  <si>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</si>
  <si>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</si>
  <si>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</si>
  <si>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</si>
  <si>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</si>
  <si>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</si>
  <si>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</si>
  <si>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</si>
  <si>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</si>
  <si>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</si>
  <si>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</si>
  <si>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</si>
  <si>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</si>
  <si>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</si>
  <si>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</si>
  <si>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5-34-89</t>
  </si>
  <si>
    <t>(04130) 5-09-75</t>
  </si>
  <si>
    <t>inbox@ks.zt.court.gov.ua</t>
  </si>
  <si>
    <t>8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</si>
</sst>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&amp;L4CF46EC2&amp;C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1057</v>
      </c>
      <c r="D6" s="96">
        <f>SUM(D7,D10,D13,D14,D15,D20,D23,D24,D18,D19)</f>
        <v>1009314.6599999993</v>
      </c>
      <c r="E6" s="96">
        <f>SUM(E7,E10,E13,E14,E15,E20,E23,E24,E18,E19)</f>
        <v>684</v>
      </c>
      <c r="F6" s="96">
        <f>SUM(F7,F10,F13,F14,F15,F20,F23,F24,F18,F19)</f>
        <v>750348.0600000003</v>
      </c>
      <c r="G6" s="96">
        <f>SUM(G7,G10,G13,G14,G15,G20,G23,G24,G18,G19)</f>
        <v>14</v>
      </c>
      <c r="H6" s="96">
        <f>SUM(H7,H10,H13,H14,H15,H20,H23,H24,H18,H19)</f>
        <v>24504.799999999996</v>
      </c>
      <c r="I6" s="96">
        <f>SUM(I7,I10,I13,I14,I15,I20,I23,I24,I18,I19)</f>
        <v>155</v>
      </c>
      <c r="J6" s="96">
        <f>SUM(J7,J10,J13,J14,J15,J20,J23,J24,J18,J19)</f>
        <v>104262.99</v>
      </c>
      <c r="K6" s="96">
        <f>SUM(K7,K10,K13,K14,K15,K20,K23,K24,K18,K19)</f>
        <v>217</v>
      </c>
      <c r="L6" s="96">
        <f>SUM(L7,L10,L13,L14,L15,L20,L23,L24,L18,L19)</f>
        <v>156880.0500000001</v>
      </c>
    </row>
    <row r="7" spans="1:12" ht="16.5" customHeight="1">
      <c r="A7" s="87">
        <v>2</v>
      </c>
      <c r="B7" s="90" t="s">
        <v>75</v>
      </c>
      <c r="C7" s="97">
        <v>410</v>
      </c>
      <c r="D7" s="97">
        <v>603742.06</v>
      </c>
      <c r="E7" s="97">
        <v>277</v>
      </c>
      <c r="F7" s="97">
        <v>479072.2</v>
      </c>
      <c r="G7" s="97">
        <v>7</v>
      </c>
      <c r="H7" s="97">
        <v>21365.6</v>
      </c>
      <c r="I7" s="97">
        <v>51</v>
      </c>
      <c r="J7" s="97">
        <v>40595.59</v>
      </c>
      <c r="K7" s="97">
        <v>81</v>
      </c>
      <c r="L7" s="97">
        <v>63533.8500000001</v>
      </c>
    </row>
    <row r="8" spans="1:12" ht="16.5" customHeight="1">
      <c r="A8" s="87">
        <v>3</v>
      </c>
      <c r="B8" s="91" t="s">
        <v>76</v>
      </c>
      <c r="C8" s="97">
        <v>210</v>
      </c>
      <c r="D8" s="97">
        <v>430466.8</v>
      </c>
      <c r="E8" s="97">
        <v>197</v>
      </c>
      <c r="F8" s="97">
        <v>382377.03</v>
      </c>
      <c r="G8" s="97">
        <v>7</v>
      </c>
      <c r="H8" s="97">
        <v>21365.6</v>
      </c>
      <c r="I8" s="97">
        <v>6</v>
      </c>
      <c r="J8" s="97">
        <v>5573.6</v>
      </c>
      <c r="K8" s="97"/>
      <c r="L8" s="97"/>
    </row>
    <row r="9" spans="1:12" ht="16.5" customHeight="1">
      <c r="A9" s="87">
        <v>4</v>
      </c>
      <c r="B9" s="91" t="s">
        <v>77</v>
      </c>
      <c r="C9" s="97">
        <v>200</v>
      </c>
      <c r="D9" s="97">
        <v>173275.26</v>
      </c>
      <c r="E9" s="97">
        <v>80</v>
      </c>
      <c r="F9" s="97">
        <v>96695.1700000001</v>
      </c>
      <c r="G9" s="97"/>
      <c r="H9" s="97"/>
      <c r="I9" s="97">
        <v>45</v>
      </c>
      <c r="J9" s="97">
        <v>35021.99</v>
      </c>
      <c r="K9" s="97">
        <v>81</v>
      </c>
      <c r="L9" s="97">
        <v>63533.8500000001</v>
      </c>
    </row>
    <row r="10" spans="1:12" ht="19.5" customHeight="1">
      <c r="A10" s="87">
        <v>5</v>
      </c>
      <c r="B10" s="90" t="s">
        <v>78</v>
      </c>
      <c r="C10" s="97">
        <v>292</v>
      </c>
      <c r="D10" s="97">
        <v>222716.799999999</v>
      </c>
      <c r="E10" s="97">
        <v>182</v>
      </c>
      <c r="F10" s="97">
        <v>151153.2</v>
      </c>
      <c r="G10" s="97">
        <v>1</v>
      </c>
      <c r="H10" s="97">
        <v>704.8</v>
      </c>
      <c r="I10" s="97">
        <v>50</v>
      </c>
      <c r="J10" s="97">
        <v>50229.6</v>
      </c>
      <c r="K10" s="97">
        <v>61</v>
      </c>
      <c r="L10" s="97">
        <v>42992.8</v>
      </c>
    </row>
    <row r="11" spans="1:12" ht="19.5" customHeight="1">
      <c r="A11" s="87">
        <v>6</v>
      </c>
      <c r="B11" s="91" t="s">
        <v>79</v>
      </c>
      <c r="C11" s="97">
        <v>16</v>
      </c>
      <c r="D11" s="97">
        <v>28192</v>
      </c>
      <c r="E11" s="97">
        <v>10</v>
      </c>
      <c r="F11" s="97">
        <v>30306.4</v>
      </c>
      <c r="G11" s="97"/>
      <c r="H11" s="97"/>
      <c r="I11" s="97">
        <v>7</v>
      </c>
      <c r="J11" s="97">
        <v>6501.2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276</v>
      </c>
      <c r="D12" s="97">
        <v>194524.799999999</v>
      </c>
      <c r="E12" s="97">
        <v>172</v>
      </c>
      <c r="F12" s="97">
        <v>120846.8</v>
      </c>
      <c r="G12" s="97">
        <v>1</v>
      </c>
      <c r="H12" s="97">
        <v>704.8</v>
      </c>
      <c r="I12" s="97">
        <v>43</v>
      </c>
      <c r="J12" s="97">
        <v>43728.4</v>
      </c>
      <c r="K12" s="97">
        <v>61</v>
      </c>
      <c r="L12" s="97">
        <v>42992.8</v>
      </c>
    </row>
    <row r="13" spans="1:12" ht="15" customHeight="1">
      <c r="A13" s="87">
        <v>8</v>
      </c>
      <c r="B13" s="90" t="s">
        <v>18</v>
      </c>
      <c r="C13" s="97">
        <v>139</v>
      </c>
      <c r="D13" s="97">
        <v>97967.2000000002</v>
      </c>
      <c r="E13" s="97">
        <v>125</v>
      </c>
      <c r="F13" s="97">
        <v>88035.6000000002</v>
      </c>
      <c r="G13" s="97">
        <v>1</v>
      </c>
      <c r="H13" s="97">
        <v>704.8</v>
      </c>
      <c r="I13" s="97">
        <v>7</v>
      </c>
      <c r="J13" s="97">
        <v>4868.8</v>
      </c>
      <c r="K13" s="97">
        <v>7</v>
      </c>
      <c r="L13" s="97">
        <v>4933.6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86</v>
      </c>
      <c r="D15" s="97">
        <v>30835.0000000001</v>
      </c>
      <c r="E15" s="97">
        <v>69</v>
      </c>
      <c r="F15" s="97">
        <v>26624.8</v>
      </c>
      <c r="G15" s="97">
        <v>5</v>
      </c>
      <c r="H15" s="97">
        <v>1729.6</v>
      </c>
      <c r="I15" s="97"/>
      <c r="J15" s="97"/>
      <c r="K15" s="97">
        <v>12</v>
      </c>
      <c r="L15" s="97">
        <v>4228.8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85</v>
      </c>
      <c r="D17" s="97">
        <v>29954</v>
      </c>
      <c r="E17" s="97">
        <v>68</v>
      </c>
      <c r="F17" s="97">
        <v>25743.8</v>
      </c>
      <c r="G17" s="97">
        <v>5</v>
      </c>
      <c r="H17" s="97">
        <v>1729.6</v>
      </c>
      <c r="I17" s="97"/>
      <c r="J17" s="97"/>
      <c r="K17" s="97">
        <v>12</v>
      </c>
      <c r="L17" s="97">
        <v>4228.8</v>
      </c>
    </row>
    <row r="18" spans="1:12" ht="21" customHeight="1">
      <c r="A18" s="87">
        <v>13</v>
      </c>
      <c r="B18" s="99" t="s">
        <v>107</v>
      </c>
      <c r="C18" s="97">
        <v>127</v>
      </c>
      <c r="D18" s="97">
        <v>22377.4</v>
      </c>
      <c r="E18" s="97">
        <v>29</v>
      </c>
      <c r="F18" s="97">
        <v>5286.06</v>
      </c>
      <c r="G18" s="97"/>
      <c r="H18" s="97"/>
      <c r="I18" s="97">
        <v>47</v>
      </c>
      <c r="J18" s="97">
        <v>8569</v>
      </c>
      <c r="K18" s="97">
        <v>55</v>
      </c>
      <c r="L18" s="97">
        <v>9691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31500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31500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31500</v>
      </c>
      <c r="E22" s="97"/>
      <c r="F22" s="97"/>
      <c r="G22" s="97"/>
      <c r="H22" s="97"/>
      <c r="I22" s="97"/>
      <c r="J22" s="97"/>
      <c r="K22" s="97">
        <v>1</v>
      </c>
      <c r="L22" s="97">
        <v>31500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1</v>
      </c>
      <c r="F43" s="97">
        <v>704.8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1</v>
      </c>
      <c r="F45" s="97">
        <v>704.8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9</v>
      </c>
      <c r="D49" s="96">
        <f>SUM(D50:D53)</f>
        <v>401.74</v>
      </c>
      <c r="E49" s="96">
        <f>SUM(E50:E53)</f>
        <v>9</v>
      </c>
      <c r="F49" s="96">
        <f>SUM(F50:F53)</f>
        <v>401.96000000000004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370.24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5.29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26.43</v>
      </c>
      <c r="E53" s="97">
        <v>1</v>
      </c>
      <c r="F53" s="97">
        <v>26.43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216</v>
      </c>
      <c r="D54" s="96">
        <v>76118.4</v>
      </c>
      <c r="E54" s="96">
        <v>100</v>
      </c>
      <c r="F54" s="96">
        <v>35240.0000000001</v>
      </c>
      <c r="G54" s="96"/>
      <c r="H54" s="96"/>
      <c r="I54" s="96">
        <v>213</v>
      </c>
      <c r="J54" s="96">
        <v>75060.8</v>
      </c>
      <c r="K54" s="97">
        <v>3</v>
      </c>
      <c r="L54" s="96">
        <v>1057.2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1284</v>
      </c>
      <c r="D55" s="96">
        <f t="shared" si="0"/>
        <v>1087244.3999999992</v>
      </c>
      <c r="E55" s="96">
        <f t="shared" si="0"/>
        <v>794</v>
      </c>
      <c r="F55" s="96">
        <f t="shared" si="0"/>
        <v>786694.8200000004</v>
      </c>
      <c r="G55" s="96">
        <f t="shared" si="0"/>
        <v>14</v>
      </c>
      <c r="H55" s="96">
        <f t="shared" si="0"/>
        <v>24504.799999999996</v>
      </c>
      <c r="I55" s="96">
        <f t="shared" si="0"/>
        <v>368</v>
      </c>
      <c r="J55" s="96">
        <f t="shared" si="0"/>
        <v>179323.79</v>
      </c>
      <c r="K55" s="96">
        <f t="shared" si="0"/>
        <v>221</v>
      </c>
      <c r="L55" s="96">
        <f t="shared" si="0"/>
        <v>158642.0500000001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&amp;L4CF46EC2&amp;CФорма № 10, Підрозділ: Коростишівський районний суд Житомирської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221</v>
      </c>
      <c r="F4" s="93">
        <f>SUM(F5:F24)</f>
        <v>158642.0500000001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11485.6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137</v>
      </c>
      <c r="F7" s="95">
        <v>68541.8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63</v>
      </c>
      <c r="F13" s="95">
        <v>72271.4500000001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4581.2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352.4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&amp;L4CF46EC2&amp;CФорма № 10, Підрозділ: Коростишівський районний суд Житомирської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2019-01-08T11:26:20Z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4CF46EC2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